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XML\Faktur\Converter Faktur 20250104\TemplateExcel\"/>
    </mc:Choice>
  </mc:AlternateContent>
  <xr:revisionPtr revIDLastSave="0" documentId="13_ncr:1_{EDE9BBBD-8E4D-4A27-8DE0-2F9BDC49B4B7}" xr6:coauthVersionLast="47" xr6:coauthVersionMax="47" xr10:uidLastSave="{00000000-0000-0000-0000-000000000000}"/>
  <bookViews>
    <workbookView xWindow="-20610" yWindow="4530" windowWidth="20730" windowHeight="11040" activeTab="1" xr2:uid="{00000000-000D-0000-FFFF-FFFF00000000}"/>
  </bookViews>
  <sheets>
    <sheet name="Retur" sheetId="2" r:id="rId1"/>
    <sheet name="DetailRetur" sheetId="3" r:id="rId2"/>
    <sheet name="REF" sheetId="1" r:id="rId3"/>
    <sheet name="Keteranga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2" l="1"/>
  <c r="K4" i="2"/>
  <c r="J4" i="2"/>
  <c r="I4" i="2"/>
  <c r="J2" i="3"/>
  <c r="L2" i="3" s="1"/>
  <c r="M2" i="3" s="1"/>
  <c r="O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tc={03F28800-26F0-4AB4-B27A-CE8CE50C33A3}</author>
  </authors>
  <commentList>
    <comment ref="L1" authorId="0" shapeId="0" xr:uid="{03F28800-26F0-4AB4-B27A-CE8CE50C33A3}">
      <text>
        <t>[Threaded comment]
Your version of Excel allows you to read this threaded comment; however, any edits to it will get removed if the file is opened in a newer version of Excel. Learn more: https://go.microsoft.com/fwlink/?linkid=870924
Comment:
    Jika Flag “Yes” isikan dengan nilai Maks sama dengan nilai DPP Retur
Jika Flag “No” isikan dengan nilai yang sama persis dengna nilai DPP Retur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tc={8B3423D8-1D13-474B-AF1B-484BEB9FBFB1}</author>
  </authors>
  <commentList>
    <comment ref="A27" authorId="0" shapeId="0" xr:uid="{8B3423D8-1D13-474B-AF1B-484BEB9FBFB1}">
      <text>
        <t>[Threaded comment]
Your version of Excel allows you to read this threaded comment; however, any edits to it will get removed if the file is opened in a newer version of Excel. Learn more: https://go.microsoft.com/fwlink/?linkid=870924
Comment:
    Jika Flag “Yes” isikan dengan nilai Maks sama dengan nilai DPP Retur
Jika Flag “No” isikan dengan nilai yang sama persis dengna nilai DPP Retur</t>
      </text>
    </comment>
  </commentList>
</comments>
</file>

<file path=xl/sharedStrings.xml><?xml version="1.0" encoding="utf-8"?>
<sst xmlns="http://schemas.openxmlformats.org/spreadsheetml/2006/main" count="243" uniqueCount="143">
  <si>
    <t>3172022407800012</t>
  </si>
  <si>
    <t>NPWP Penjual</t>
  </si>
  <si>
    <t>1</t>
  </si>
  <si>
    <t>Baris</t>
  </si>
  <si>
    <t>Tarif PPnBM</t>
  </si>
  <si>
    <t>A</t>
  </si>
  <si>
    <t>000000</t>
  </si>
  <si>
    <t>UM.0002</t>
  </si>
  <si>
    <t>END</t>
  </si>
  <si>
    <t>Nomor Faktur</t>
  </si>
  <si>
    <t>NPWP Pembeli</t>
  </si>
  <si>
    <t>Tanggal Retur</t>
  </si>
  <si>
    <t>DPP Retur</t>
  </si>
  <si>
    <t>PPN Retur</t>
  </si>
  <si>
    <t>PPnBM Retur</t>
  </si>
  <si>
    <t>footer</t>
  </si>
  <si>
    <t>trancationdocdata</t>
  </si>
  <si>
    <t>Yes</t>
  </si>
  <si>
    <t>No</t>
  </si>
  <si>
    <t>Total DPP Retur</t>
  </si>
  <si>
    <t>Total DPP Lain Retur</t>
  </si>
  <si>
    <t>Total PPN Retur</t>
  </si>
  <si>
    <t>Total PPnBM Retur</t>
  </si>
  <si>
    <t>DPP Lain Retur</t>
  </si>
  <si>
    <t>01002482423782332</t>
  </si>
  <si>
    <t>1091031210920664</t>
  </si>
  <si>
    <t>Harga Satuan</t>
  </si>
  <si>
    <t>Jumlah Barang Retur</t>
  </si>
  <si>
    <t>Diskon Retur</t>
  </si>
  <si>
    <t>Flag DPP Lain Retur</t>
  </si>
  <si>
    <t>Jenis Barang Jasa</t>
  </si>
  <si>
    <t>Nama Barang Jasa</t>
  </si>
  <si>
    <t>Kode Barang Jasa</t>
  </si>
  <si>
    <t>Jumlah Barang Jasa</t>
  </si>
  <si>
    <t>Satuan Ukur Barang Jasa</t>
  </si>
  <si>
    <t>PPNBM Retur</t>
  </si>
  <si>
    <t>Kode</t>
  </si>
  <si>
    <t>Keterangan</t>
  </si>
  <si>
    <t>Barang/Jasa</t>
  </si>
  <si>
    <t>Barang</t>
  </si>
  <si>
    <t>B</t>
  </si>
  <si>
    <t>Jasa</t>
  </si>
  <si>
    <t>Satuan Ukur</t>
  </si>
  <si>
    <t>UM.0003</t>
  </si>
  <si>
    <t>Kilogram</t>
  </si>
  <si>
    <t>UM.0004</t>
  </si>
  <si>
    <t>Gram</t>
  </si>
  <si>
    <t>UM.0005</t>
  </si>
  <si>
    <t>Karat</t>
  </si>
  <si>
    <t>UM.0001</t>
  </si>
  <si>
    <t>Metrik Ton</t>
  </si>
  <si>
    <t>Wet Ton</t>
  </si>
  <si>
    <t>UM.0006</t>
  </si>
  <si>
    <t>Kiloliter</t>
  </si>
  <si>
    <t>UM.0007</t>
  </si>
  <si>
    <t>Liter</t>
  </si>
  <si>
    <t>UM.0008</t>
  </si>
  <si>
    <t>Barrel</t>
  </si>
  <si>
    <t>UM.0009</t>
  </si>
  <si>
    <t>MMBTU</t>
  </si>
  <si>
    <t>UM.0010</t>
  </si>
  <si>
    <t>Ampere</t>
  </si>
  <si>
    <t>UM.0011</t>
  </si>
  <si>
    <t>Sentimeter Kubik</t>
  </si>
  <si>
    <t>UM.0012</t>
  </si>
  <si>
    <t>Meter Persegi</t>
  </si>
  <si>
    <t>UM.0013</t>
  </si>
  <si>
    <t>Meter</t>
  </si>
  <si>
    <t>UM.0014</t>
  </si>
  <si>
    <t>Inches</t>
  </si>
  <si>
    <t>UM.0015</t>
  </si>
  <si>
    <t>Sentimeter</t>
  </si>
  <si>
    <t>UM.0016</t>
  </si>
  <si>
    <t>Yard</t>
  </si>
  <si>
    <t>UM.0017</t>
  </si>
  <si>
    <t>Lusin</t>
  </si>
  <si>
    <t>UM.0018</t>
  </si>
  <si>
    <t>Unit</t>
  </si>
  <si>
    <t>UM.0019</t>
  </si>
  <si>
    <t>Set</t>
  </si>
  <si>
    <t>UM.0020</t>
  </si>
  <si>
    <t>Lembar</t>
  </si>
  <si>
    <t>UM.0021</t>
  </si>
  <si>
    <t>Piece</t>
  </si>
  <si>
    <t>UM.0022</t>
  </si>
  <si>
    <t>Boks</t>
  </si>
  <si>
    <t>UM.0023</t>
  </si>
  <si>
    <t>Tahun</t>
  </si>
  <si>
    <t>UM.0024</t>
  </si>
  <si>
    <t>Bulan</t>
  </si>
  <si>
    <t>UM.0025</t>
  </si>
  <si>
    <t>Minggu</t>
  </si>
  <si>
    <t>UM.0026</t>
  </si>
  <si>
    <t>Hari</t>
  </si>
  <si>
    <t>UM.0027</t>
  </si>
  <si>
    <t>Jam</t>
  </si>
  <si>
    <t>UM.0028</t>
  </si>
  <si>
    <t>Menit</t>
  </si>
  <si>
    <t>UM.0029</t>
  </si>
  <si>
    <t>Persen</t>
  </si>
  <si>
    <t>UM.0030</t>
  </si>
  <si>
    <t>Kegiatan</t>
  </si>
  <si>
    <t>UM.0031</t>
  </si>
  <si>
    <t>Laporan</t>
  </si>
  <si>
    <t>UM.0032</t>
  </si>
  <si>
    <t>Bahan</t>
  </si>
  <si>
    <t>UM.0033</t>
  </si>
  <si>
    <t>Lainnya</t>
  </si>
  <si>
    <t>Flag DPP Lain</t>
  </si>
  <si>
    <t>Menggunakan DPP Lain</t>
  </si>
  <si>
    <t>Tidak Menggunakan DPP Lain</t>
  </si>
  <si>
    <t>Kolom</t>
  </si>
  <si>
    <t>Mandatory</t>
  </si>
  <si>
    <t>Retur</t>
  </si>
  <si>
    <t>Ya</t>
  </si>
  <si>
    <t>DetailRetur</t>
  </si>
  <si>
    <t>Tidak</t>
  </si>
  <si>
    <t>Diisi urut dari nomor 1</t>
  </si>
  <si>
    <t>Diisi dengan Faktur yang akan diretur</t>
  </si>
  <si>
    <t>Diisi dengan NPWP Penjual 16 digit</t>
  </si>
  <si>
    <t>Format DD/MM/YYYY</t>
  </si>
  <si>
    <t>Maks 2 digit di belakang koma, ikut aturan pembulatan komersial</t>
  </si>
  <si>
    <t>Maks 2 digit di belakang koma, ikut aturan pembulatan komersial, jika tidak menggunakan DPP Lain Retur isikan dengan nilai yang sama dengan kolom DPP Retur</t>
  </si>
  <si>
    <t>Maks 2 digit di belakang koma, ikut aturan pembulatan komersial. Isikan dengan 0 jika tidak ada PPnBM</t>
  </si>
  <si>
    <t>Diisi sama dengan DPP Retur</t>
  </si>
  <si>
    <t>Diisi sama dengan DPP Lain Retur</t>
  </si>
  <si>
    <t>Diisi sama dengan PPN Retur</t>
  </si>
  <si>
    <t>Diisi sama dengan PPnBM Retur</t>
  </si>
  <si>
    <r>
      <t xml:space="preserve">Isikan dengan nomor </t>
    </r>
    <r>
      <rPr>
        <b/>
        <sz val="11"/>
        <color theme="1"/>
        <rFont val="Calibri"/>
        <family val="2"/>
        <scheme val="minor"/>
      </rPr>
      <t>Baris</t>
    </r>
    <r>
      <rPr>
        <sz val="11"/>
        <color theme="1"/>
        <rFont val="Calibri"/>
        <family val="2"/>
        <scheme val="minor"/>
      </rPr>
      <t xml:space="preserve"> dari </t>
    </r>
    <r>
      <rPr>
        <i/>
        <sz val="11"/>
        <color theme="1"/>
        <rFont val="Calibri"/>
        <family val="2"/>
        <scheme val="minor"/>
      </rPr>
      <t>sheet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Retur</t>
    </r>
  </si>
  <si>
    <t>Isikan dengan Nama Barang yang sama dengan data di Faktur yang akan diretur</t>
  </si>
  <si>
    <t>Isikan dengan Jenis Barang yang sama dengan data di Faktur yang akan diretur</t>
  </si>
  <si>
    <t>Isikan dengan Jumlah Barang yang sama dengan data di Faktur yang akan diretur</t>
  </si>
  <si>
    <t>Isikan dengan Flag DPP Lain yang sama dengan data di Faktur yang akan diretur</t>
  </si>
  <si>
    <t>Isikan dengan Kode Barang yang sama dengan data di Faktur yang akan diretur</t>
  </si>
  <si>
    <t>Isikan dengan Satuan Ukur yang sama dengan data di Faktur yang akan diretur</t>
  </si>
  <si>
    <t>Isikan dengan Harga Satuan yang sama dengan data di Faktur yang akan diretur</t>
  </si>
  <si>
    <t>Isikan dengan jumlah barang yang akan diretur, tidak boleh melebihi saldo maksimal</t>
  </si>
  <si>
    <t>Isikan dengan jumlah barang yang akan diretur, tidak boleh melebihi saldo maksimal. Isikan dengan 0 jika tidak ada diskon</t>
  </si>
  <si>
    <t>Isikan dengan DPP yang akan diretur, tidak boleh melebihi saldo maksimal</t>
  </si>
  <si>
    <r>
      <t xml:space="preserve">Isikan dengan DPP Lain yang akan diretur, isikan dengan nilai yang sama dengan </t>
    </r>
    <r>
      <rPr>
        <b/>
        <sz val="11"/>
        <color theme="1"/>
        <rFont val="Calibri"/>
        <family val="2"/>
        <scheme val="minor"/>
      </rPr>
      <t>DPP Retur</t>
    </r>
    <r>
      <rPr>
        <sz val="11"/>
        <color theme="1"/>
        <rFont val="Calibri"/>
        <family val="2"/>
        <scheme val="minor"/>
      </rPr>
      <t xml:space="preserve"> jika </t>
    </r>
    <r>
      <rPr>
        <b/>
        <sz val="11"/>
        <color theme="1"/>
        <rFont val="Calibri"/>
        <family val="2"/>
        <scheme val="minor"/>
      </rPr>
      <t>Flag DPP Lain</t>
    </r>
    <r>
      <rPr>
        <sz val="11"/>
        <color theme="1"/>
        <rFont val="Calibri"/>
        <family val="2"/>
        <scheme val="minor"/>
      </rPr>
      <t xml:space="preserve"> bernilai "</t>
    </r>
    <r>
      <rPr>
        <b/>
        <sz val="11"/>
        <color theme="1"/>
        <rFont val="Calibri"/>
        <family val="2"/>
        <scheme val="minor"/>
      </rPr>
      <t>Tidak</t>
    </r>
    <r>
      <rPr>
        <sz val="11"/>
        <color theme="1"/>
        <rFont val="Calibri"/>
        <family val="2"/>
        <scheme val="minor"/>
      </rPr>
      <t>", tidak boleh melebihi saldo maksimal</t>
    </r>
  </si>
  <si>
    <t>Isikan dengan PPN yang akan diretur, tidak boleh melebihi saldo maksimal</t>
  </si>
  <si>
    <t>Isikan dengan nilai 0 jika tidak ada Retur PPnBM</t>
  </si>
  <si>
    <t>Validasi DJP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</si>
</sst>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0" fillId="0" borderId="0" xfId="0" quotePrefix="1"/>
    <xf numFmtId="49" fontId="0" fillId="0" borderId="0" xfId="0" quotePrefix="1" applyNumberFormat="1"/>
    <xf numFmtId="0" fontId="2" fillId="0" borderId="1" xfId="0" applyFont="1" applyBorder="1"/>
    <xf numFmtId="0" fontId="2" fillId="0" borderId="2" xfId="0" applyFont="1" applyBorder="1"/>
    <xf numFmtId="49" fontId="3" fillId="0" borderId="1" xfId="0" applyNumberFormat="1" applyFont="1" applyBorder="1"/>
    <xf numFmtId="14" fontId="3" fillId="0" borderId="2" xfId="0" applyNumberFormat="1" applyFont="1" applyBorder="1"/>
    <xf numFmtId="0" fontId="3" fillId="0" borderId="2" xfId="0" applyFont="1" applyBorder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2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 wrapText="1"/>
    </xf>
    <xf numFmtId="0" fontId="6" fillId="2" borderId="0" xfId="2" applyFont="1" applyFill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3">
    <cellStyle name="Normal" xfId="0" builtinId="0"/>
    <cellStyle name="Normal 2" xfId="2" xr:uid="{2F3FBB95-F740-4D1E-A835-B05C9BABE523}"/>
    <cellStyle name="Normal 3" xfId="1" xr:uid="{92C57426-E2F8-4BD2-BE96-9D49F09692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rawan Setiadi" id="{454D5B5A-2C3F-4291-97A0-22B7D5539FD5}" userId="S::irawan.setiadi@kemenkeu.go.id::b2620739-6841-4bfb-a4b3-1b16c094c45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" dT="2024-11-20T03:30:45.50" personId="{454D5B5A-2C3F-4291-97A0-22B7D5539FD5}" id="{03F28800-26F0-4AB4-B27A-CE8CE50C33A3}">
    <text>Jika Flag “Yes” isikan dengan nilai Maks sama dengan nilai DPP Retur
Jika Flag “No” isikan dengan nilai yang sama persis dengna nilai DPP Retur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27" dT="2024-11-20T03:30:45.50" personId="{454D5B5A-2C3F-4291-97A0-22B7D5539FD5}" id="{8B3423D8-1D13-474B-AF1B-484BEB9FBFB1}">
    <text>Jika Flag “Yes” isikan dengan nilai Maks sama dengan nilai DPP Retur
Jika Flag “No” isikan dengan nilai yang sama persis dengna nilai DPP Retur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topLeftCell="D1" workbookViewId="0">
      <selection activeCell="A3" sqref="A3:L3"/>
    </sheetView>
  </sheetViews>
  <sheetFormatPr defaultRowHeight="15" x14ac:dyDescent="0.25"/>
  <cols>
    <col min="2" max="2" width="18.28515625" bestFit="1" customWidth="1"/>
    <col min="3" max="4" width="17.28515625" bestFit="1" customWidth="1"/>
    <col min="5" max="5" width="18.42578125" customWidth="1"/>
    <col min="6" max="6" width="18.7109375" bestFit="1" customWidth="1"/>
    <col min="7" max="7" width="21.42578125" customWidth="1"/>
    <col min="8" max="8" width="23.140625" customWidth="1"/>
    <col min="9" max="9" width="19.85546875" bestFit="1" customWidth="1"/>
    <col min="10" max="10" width="25.140625" bestFit="1" customWidth="1"/>
    <col min="11" max="11" width="16.140625" bestFit="1" customWidth="1"/>
    <col min="12" max="12" width="16.85546875" bestFit="1" customWidth="1"/>
  </cols>
  <sheetData>
    <row r="1" spans="1:12" x14ac:dyDescent="0.25">
      <c r="A1" s="17" t="s">
        <v>10</v>
      </c>
      <c r="B1" s="17"/>
      <c r="C1" s="2" t="s">
        <v>0</v>
      </c>
    </row>
    <row r="2" spans="1:12" x14ac:dyDescent="0.25">
      <c r="B2" s="10" t="s">
        <v>16</v>
      </c>
      <c r="C2" s="10" t="s">
        <v>16</v>
      </c>
      <c r="D2" s="10" t="s">
        <v>16</v>
      </c>
      <c r="E2" s="10" t="s">
        <v>16</v>
      </c>
      <c r="F2" s="10" t="s">
        <v>16</v>
      </c>
      <c r="G2" s="10" t="s">
        <v>16</v>
      </c>
      <c r="H2" s="10" t="s">
        <v>16</v>
      </c>
      <c r="I2" s="10" t="s">
        <v>15</v>
      </c>
      <c r="J2" s="10" t="s">
        <v>15</v>
      </c>
      <c r="K2" s="10" t="s">
        <v>15</v>
      </c>
      <c r="L2" s="10" t="s">
        <v>15</v>
      </c>
    </row>
    <row r="3" spans="1:12" x14ac:dyDescent="0.25">
      <c r="A3" s="3" t="s">
        <v>3</v>
      </c>
      <c r="B3" s="8" t="s">
        <v>9</v>
      </c>
      <c r="C3" s="8" t="s">
        <v>1</v>
      </c>
      <c r="D3" s="4" t="s">
        <v>11</v>
      </c>
      <c r="E3" s="4" t="s">
        <v>12</v>
      </c>
      <c r="F3" s="9" t="s">
        <v>23</v>
      </c>
      <c r="G3" s="9" t="s">
        <v>13</v>
      </c>
      <c r="H3" s="9" t="s">
        <v>14</v>
      </c>
      <c r="I3" s="9" t="s">
        <v>19</v>
      </c>
      <c r="J3" s="9" t="s">
        <v>20</v>
      </c>
      <c r="K3" s="9" t="s">
        <v>21</v>
      </c>
      <c r="L3" s="9" t="s">
        <v>22</v>
      </c>
    </row>
    <row r="4" spans="1:12" x14ac:dyDescent="0.25">
      <c r="A4" s="5" t="s">
        <v>2</v>
      </c>
      <c r="B4" s="1" t="s">
        <v>24</v>
      </c>
      <c r="C4" s="1" t="s">
        <v>25</v>
      </c>
      <c r="D4" s="6">
        <v>45609</v>
      </c>
      <c r="E4" s="7">
        <v>200000</v>
      </c>
      <c r="F4" s="7">
        <v>200000</v>
      </c>
      <c r="G4">
        <v>22000</v>
      </c>
      <c r="H4">
        <v>40000</v>
      </c>
      <c r="I4">
        <f>E4</f>
        <v>200000</v>
      </c>
      <c r="J4">
        <f>F4</f>
        <v>200000</v>
      </c>
      <c r="K4">
        <f>G4</f>
        <v>22000</v>
      </c>
      <c r="L4">
        <f>H4</f>
        <v>40000</v>
      </c>
    </row>
    <row r="5" spans="1:12" x14ac:dyDescent="0.25">
      <c r="A5" s="8" t="s">
        <v>8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"/>
  <sheetViews>
    <sheetView tabSelected="1" workbookViewId="0">
      <selection activeCell="H11" sqref="H11"/>
    </sheetView>
  </sheetViews>
  <sheetFormatPr defaultRowHeight="15" x14ac:dyDescent="0.25"/>
  <cols>
    <col min="3" max="3" width="14.5703125" customWidth="1"/>
    <col min="4" max="4" width="16.140625" customWidth="1"/>
    <col min="5" max="5" width="15.140625" customWidth="1"/>
    <col min="6" max="6" width="12.42578125" bestFit="1" customWidth="1"/>
    <col min="7" max="7" width="21.7109375" customWidth="1"/>
    <col min="8" max="8" width="19.28515625" bestFit="1" customWidth="1"/>
    <col min="9" max="9" width="14.85546875" bestFit="1" customWidth="1"/>
    <col min="10" max="10" width="13.140625" bestFit="1" customWidth="1"/>
    <col min="11" max="11" width="17.42578125" bestFit="1" customWidth="1"/>
    <col min="12" max="12" width="13.28515625" customWidth="1"/>
    <col min="13" max="13" width="14.140625" customWidth="1"/>
    <col min="14" max="14" width="11.7109375" bestFit="1" customWidth="1"/>
  </cols>
  <sheetData>
    <row r="1" spans="1:15" x14ac:dyDescent="0.25">
      <c r="A1" t="s">
        <v>3</v>
      </c>
      <c r="B1" t="s">
        <v>30</v>
      </c>
      <c r="C1" t="s">
        <v>31</v>
      </c>
      <c r="D1" t="s">
        <v>32</v>
      </c>
      <c r="E1" t="s">
        <v>33</v>
      </c>
      <c r="F1" t="s">
        <v>34</v>
      </c>
      <c r="G1" t="s">
        <v>26</v>
      </c>
      <c r="H1" t="s">
        <v>27</v>
      </c>
      <c r="I1" t="s">
        <v>28</v>
      </c>
      <c r="J1" t="s">
        <v>12</v>
      </c>
      <c r="K1" t="s">
        <v>29</v>
      </c>
      <c r="L1" t="s">
        <v>23</v>
      </c>
      <c r="M1" t="s">
        <v>13</v>
      </c>
      <c r="N1" t="s">
        <v>4</v>
      </c>
      <c r="O1" t="s">
        <v>35</v>
      </c>
    </row>
    <row r="2" spans="1:15" x14ac:dyDescent="0.25">
      <c r="A2">
        <v>1</v>
      </c>
      <c r="B2" t="s">
        <v>5</v>
      </c>
      <c r="C2" t="s">
        <v>39</v>
      </c>
      <c r="D2" s="1" t="s">
        <v>6</v>
      </c>
      <c r="E2">
        <v>20</v>
      </c>
      <c r="F2" t="s">
        <v>60</v>
      </c>
      <c r="G2">
        <v>200000</v>
      </c>
      <c r="H2">
        <v>1</v>
      </c>
      <c r="I2">
        <v>0</v>
      </c>
      <c r="J2">
        <f t="shared" ref="J2" si="0">H2*G2</f>
        <v>200000</v>
      </c>
      <c r="K2" t="s">
        <v>18</v>
      </c>
      <c r="L2">
        <f t="shared" ref="L2" si="1">J2</f>
        <v>200000</v>
      </c>
      <c r="M2">
        <f>11%*L2</f>
        <v>22000</v>
      </c>
      <c r="N2">
        <v>20</v>
      </c>
      <c r="O2">
        <f t="shared" ref="O2" si="2">N2*J2/100</f>
        <v>40000</v>
      </c>
    </row>
    <row r="3" spans="1:15" x14ac:dyDescent="0.25">
      <c r="A3" t="s">
        <v>8</v>
      </c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CB9E524-BD4C-4503-BF1B-1A19BD17B6CD}">
          <x14:formula1>
            <xm:f>REF!$A$3:$A$4</xm:f>
          </x14:formula1>
          <xm:sqref>B2</xm:sqref>
        </x14:dataValidation>
        <x14:dataValidation type="list" allowBlank="1" showInputMessage="1" showErrorMessage="1" xr:uid="{BC7AFA8F-253E-40EF-BF57-79F293A671E7}">
          <x14:formula1>
            <xm:f>REF!$A$6:$A$38</xm:f>
          </x14:formula1>
          <xm:sqref>F2</xm:sqref>
        </x14:dataValidation>
        <x14:dataValidation type="list" allowBlank="1" showInputMessage="1" showErrorMessage="1" xr:uid="{39DBC9FD-B27B-41B5-B7F1-8675FACBA37C}">
          <x14:formula1>
            <xm:f>REF!$A$40:$A$41</xm:f>
          </x14:formula1>
          <xm:sqref>K2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"/>
  <sheetViews>
    <sheetView topLeftCell="A30" workbookViewId="0">
      <selection activeCell="A42" sqref="A42"/>
    </sheetView>
  </sheetViews>
  <sheetFormatPr defaultRowHeight="15" x14ac:dyDescent="0.25"/>
  <cols>
    <col min="1" max="1" width="16.5703125" bestFit="1" customWidth="1"/>
    <col min="2" max="2" width="140.42578125" customWidth="1"/>
  </cols>
  <sheetData>
    <row r="1" spans="1:2" x14ac:dyDescent="0.25">
      <c r="A1" t="s">
        <v>36</v>
      </c>
      <c r="B1" t="s">
        <v>37</v>
      </c>
    </row>
    <row r="2" spans="1:2" x14ac:dyDescent="0.25">
      <c r="A2" s="18" t="s">
        <v>38</v>
      </c>
      <c r="B2" s="18"/>
    </row>
    <row r="3" spans="1:2" x14ac:dyDescent="0.25">
      <c r="A3" t="s">
        <v>5</v>
      </c>
      <c r="B3" t="s">
        <v>39</v>
      </c>
    </row>
    <row r="4" spans="1:2" x14ac:dyDescent="0.25">
      <c r="A4" t="s">
        <v>40</v>
      </c>
      <c r="B4" t="s">
        <v>41</v>
      </c>
    </row>
    <row r="5" spans="1:2" ht="15.75" x14ac:dyDescent="0.25">
      <c r="A5" s="19" t="s">
        <v>42</v>
      </c>
      <c r="B5" s="19"/>
    </row>
    <row r="6" spans="1:2" x14ac:dyDescent="0.25">
      <c r="A6" s="11" t="s">
        <v>43</v>
      </c>
      <c r="B6" s="11" t="s">
        <v>44</v>
      </c>
    </row>
    <row r="7" spans="1:2" x14ac:dyDescent="0.25">
      <c r="A7" s="11" t="s">
        <v>45</v>
      </c>
      <c r="B7" s="11" t="s">
        <v>46</v>
      </c>
    </row>
    <row r="8" spans="1:2" x14ac:dyDescent="0.25">
      <c r="A8" s="11" t="s">
        <v>47</v>
      </c>
      <c r="B8" s="11" t="s">
        <v>48</v>
      </c>
    </row>
    <row r="9" spans="1:2" x14ac:dyDescent="0.25">
      <c r="A9" s="11" t="s">
        <v>49</v>
      </c>
      <c r="B9" s="11" t="s">
        <v>50</v>
      </c>
    </row>
    <row r="10" spans="1:2" x14ac:dyDescent="0.25">
      <c r="A10" s="11" t="s">
        <v>7</v>
      </c>
      <c r="B10" s="11" t="s">
        <v>51</v>
      </c>
    </row>
    <row r="11" spans="1:2" x14ac:dyDescent="0.25">
      <c r="A11" s="11" t="s">
        <v>52</v>
      </c>
      <c r="B11" s="11" t="s">
        <v>53</v>
      </c>
    </row>
    <row r="12" spans="1:2" x14ac:dyDescent="0.25">
      <c r="A12" s="11" t="s">
        <v>54</v>
      </c>
      <c r="B12" s="11" t="s">
        <v>55</v>
      </c>
    </row>
    <row r="13" spans="1:2" x14ac:dyDescent="0.25">
      <c r="A13" s="11" t="s">
        <v>56</v>
      </c>
      <c r="B13" s="11" t="s">
        <v>57</v>
      </c>
    </row>
    <row r="14" spans="1:2" x14ac:dyDescent="0.25">
      <c r="A14" s="11" t="s">
        <v>58</v>
      </c>
      <c r="B14" s="11" t="s">
        <v>59</v>
      </c>
    </row>
    <row r="15" spans="1:2" x14ac:dyDescent="0.25">
      <c r="A15" s="11" t="s">
        <v>60</v>
      </c>
      <c r="B15" s="11" t="s">
        <v>61</v>
      </c>
    </row>
    <row r="16" spans="1:2" x14ac:dyDescent="0.25">
      <c r="A16" s="11" t="s">
        <v>62</v>
      </c>
      <c r="B16" s="11" t="s">
        <v>63</v>
      </c>
    </row>
    <row r="17" spans="1:2" x14ac:dyDescent="0.25">
      <c r="A17" s="11" t="s">
        <v>64</v>
      </c>
      <c r="B17" s="11" t="s">
        <v>65</v>
      </c>
    </row>
    <row r="18" spans="1:2" x14ac:dyDescent="0.25">
      <c r="A18" s="11" t="s">
        <v>66</v>
      </c>
      <c r="B18" s="11" t="s">
        <v>67</v>
      </c>
    </row>
    <row r="19" spans="1:2" x14ac:dyDescent="0.25">
      <c r="A19" s="11" t="s">
        <v>68</v>
      </c>
      <c r="B19" s="11" t="s">
        <v>69</v>
      </c>
    </row>
    <row r="20" spans="1:2" x14ac:dyDescent="0.25">
      <c r="A20" s="11" t="s">
        <v>70</v>
      </c>
      <c r="B20" s="11" t="s">
        <v>71</v>
      </c>
    </row>
    <row r="21" spans="1:2" x14ac:dyDescent="0.25">
      <c r="A21" s="11" t="s">
        <v>72</v>
      </c>
      <c r="B21" s="11" t="s">
        <v>73</v>
      </c>
    </row>
    <row r="22" spans="1:2" x14ac:dyDescent="0.25">
      <c r="A22" s="11" t="s">
        <v>74</v>
      </c>
      <c r="B22" s="11" t="s">
        <v>75</v>
      </c>
    </row>
    <row r="23" spans="1:2" x14ac:dyDescent="0.25">
      <c r="A23" s="11" t="s">
        <v>76</v>
      </c>
      <c r="B23" s="11" t="s">
        <v>77</v>
      </c>
    </row>
    <row r="24" spans="1:2" x14ac:dyDescent="0.25">
      <c r="A24" s="11" t="s">
        <v>78</v>
      </c>
      <c r="B24" s="11" t="s">
        <v>79</v>
      </c>
    </row>
    <row r="25" spans="1:2" x14ac:dyDescent="0.25">
      <c r="A25" s="11" t="s">
        <v>80</v>
      </c>
      <c r="B25" s="11" t="s">
        <v>81</v>
      </c>
    </row>
    <row r="26" spans="1:2" x14ac:dyDescent="0.25">
      <c r="A26" s="11" t="s">
        <v>82</v>
      </c>
      <c r="B26" s="11" t="s">
        <v>83</v>
      </c>
    </row>
    <row r="27" spans="1:2" x14ac:dyDescent="0.25">
      <c r="A27" s="11" t="s">
        <v>84</v>
      </c>
      <c r="B27" s="11" t="s">
        <v>85</v>
      </c>
    </row>
    <row r="28" spans="1:2" x14ac:dyDescent="0.25">
      <c r="A28" s="11" t="s">
        <v>86</v>
      </c>
      <c r="B28" s="11" t="s">
        <v>87</v>
      </c>
    </row>
    <row r="29" spans="1:2" x14ac:dyDescent="0.25">
      <c r="A29" s="11" t="s">
        <v>88</v>
      </c>
      <c r="B29" s="11" t="s">
        <v>89</v>
      </c>
    </row>
    <row r="30" spans="1:2" x14ac:dyDescent="0.25">
      <c r="A30" s="11" t="s">
        <v>90</v>
      </c>
      <c r="B30" s="11" t="s">
        <v>91</v>
      </c>
    </row>
    <row r="31" spans="1:2" x14ac:dyDescent="0.25">
      <c r="A31" s="11" t="s">
        <v>92</v>
      </c>
      <c r="B31" s="11" t="s">
        <v>93</v>
      </c>
    </row>
    <row r="32" spans="1:2" x14ac:dyDescent="0.25">
      <c r="A32" s="11" t="s">
        <v>94</v>
      </c>
      <c r="B32" s="11" t="s">
        <v>95</v>
      </c>
    </row>
    <row r="33" spans="1:2" x14ac:dyDescent="0.25">
      <c r="A33" s="11" t="s">
        <v>96</v>
      </c>
      <c r="B33" s="11" t="s">
        <v>97</v>
      </c>
    </row>
    <row r="34" spans="1:2" x14ac:dyDescent="0.25">
      <c r="A34" s="11" t="s">
        <v>98</v>
      </c>
      <c r="B34" s="11" t="s">
        <v>99</v>
      </c>
    </row>
    <row r="35" spans="1:2" x14ac:dyDescent="0.25">
      <c r="A35" s="11" t="s">
        <v>100</v>
      </c>
      <c r="B35" s="11" t="s">
        <v>101</v>
      </c>
    </row>
    <row r="36" spans="1:2" x14ac:dyDescent="0.25">
      <c r="A36" s="11" t="s">
        <v>102</v>
      </c>
      <c r="B36" s="11" t="s">
        <v>103</v>
      </c>
    </row>
    <row r="37" spans="1:2" x14ac:dyDescent="0.25">
      <c r="A37" s="11" t="s">
        <v>104</v>
      </c>
      <c r="B37" s="11" t="s">
        <v>105</v>
      </c>
    </row>
    <row r="38" spans="1:2" x14ac:dyDescent="0.25">
      <c r="A38" s="11" t="s">
        <v>106</v>
      </c>
      <c r="B38" s="11" t="s">
        <v>107</v>
      </c>
    </row>
    <row r="39" spans="1:2" x14ac:dyDescent="0.25">
      <c r="A39" s="18" t="s">
        <v>108</v>
      </c>
      <c r="B39" s="18"/>
    </row>
    <row r="40" spans="1:2" x14ac:dyDescent="0.25">
      <c r="A40" s="11" t="s">
        <v>17</v>
      </c>
      <c r="B40" s="11" t="s">
        <v>109</v>
      </c>
    </row>
    <row r="41" spans="1:2" x14ac:dyDescent="0.25">
      <c r="A41" s="11" t="s">
        <v>18</v>
      </c>
      <c r="B41" s="11" t="s">
        <v>110</v>
      </c>
    </row>
  </sheetData>
  <mergeCells count="3">
    <mergeCell ref="A39:B39"/>
    <mergeCell ref="A2:B2"/>
    <mergeCell ref="A5: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6C2EA-225B-4E5A-9719-04BC014169A6}">
  <dimension ref="A1:D30"/>
  <sheetViews>
    <sheetView topLeftCell="A17" workbookViewId="0">
      <selection activeCell="D30" sqref="D30"/>
    </sheetView>
  </sheetViews>
  <sheetFormatPr defaultRowHeight="15" x14ac:dyDescent="0.25"/>
  <cols>
    <col min="1" max="1" width="22.42578125" bestFit="1" customWidth="1"/>
    <col min="2" max="2" width="10.5703125" bestFit="1" customWidth="1"/>
    <col min="3" max="3" width="11.5703125" bestFit="1" customWidth="1"/>
    <col min="4" max="4" width="59.85546875" bestFit="1" customWidth="1"/>
  </cols>
  <sheetData>
    <row r="1" spans="1:4" x14ac:dyDescent="0.25">
      <c r="A1" t="s">
        <v>111</v>
      </c>
      <c r="B1" t="s">
        <v>112</v>
      </c>
      <c r="C1" t="s">
        <v>142</v>
      </c>
      <c r="D1" t="s">
        <v>37</v>
      </c>
    </row>
    <row r="2" spans="1:4" x14ac:dyDescent="0.25">
      <c r="A2" s="20" t="s">
        <v>113</v>
      </c>
      <c r="B2" s="20"/>
      <c r="C2" s="13"/>
    </row>
    <row r="3" spans="1:4" x14ac:dyDescent="0.25">
      <c r="A3" s="3" t="s">
        <v>3</v>
      </c>
      <c r="B3" t="s">
        <v>114</v>
      </c>
      <c r="C3" t="s">
        <v>116</v>
      </c>
      <c r="D3" t="s">
        <v>117</v>
      </c>
    </row>
    <row r="4" spans="1:4" x14ac:dyDescent="0.25">
      <c r="A4" s="8" t="s">
        <v>9</v>
      </c>
      <c r="B4" t="s">
        <v>114</v>
      </c>
      <c r="C4" t="s">
        <v>114</v>
      </c>
      <c r="D4" t="s">
        <v>118</v>
      </c>
    </row>
    <row r="5" spans="1:4" x14ac:dyDescent="0.25">
      <c r="A5" s="8" t="s">
        <v>1</v>
      </c>
      <c r="B5" t="s">
        <v>114</v>
      </c>
      <c r="C5" t="s">
        <v>114</v>
      </c>
      <c r="D5" t="s">
        <v>119</v>
      </c>
    </row>
    <row r="6" spans="1:4" x14ac:dyDescent="0.25">
      <c r="A6" s="4" t="s">
        <v>11</v>
      </c>
      <c r="B6" t="s">
        <v>114</v>
      </c>
      <c r="C6" t="s">
        <v>114</v>
      </c>
      <c r="D6" t="s">
        <v>120</v>
      </c>
    </row>
    <row r="7" spans="1:4" x14ac:dyDescent="0.25">
      <c r="A7" s="4" t="s">
        <v>12</v>
      </c>
      <c r="B7" t="s">
        <v>114</v>
      </c>
      <c r="C7" t="s">
        <v>114</v>
      </c>
      <c r="D7" t="s">
        <v>121</v>
      </c>
    </row>
    <row r="8" spans="1:4" ht="45" x14ac:dyDescent="0.25">
      <c r="A8" s="14" t="s">
        <v>23</v>
      </c>
      <c r="B8" s="15" t="s">
        <v>114</v>
      </c>
      <c r="C8" s="15" t="s">
        <v>114</v>
      </c>
      <c r="D8" s="12" t="s">
        <v>122</v>
      </c>
    </row>
    <row r="9" spans="1:4" x14ac:dyDescent="0.25">
      <c r="A9" s="9" t="s">
        <v>13</v>
      </c>
      <c r="B9" t="s">
        <v>114</v>
      </c>
      <c r="C9" t="s">
        <v>114</v>
      </c>
      <c r="D9" t="s">
        <v>121</v>
      </c>
    </row>
    <row r="10" spans="1:4" x14ac:dyDescent="0.25">
      <c r="A10" s="9" t="s">
        <v>14</v>
      </c>
      <c r="B10" t="s">
        <v>114</v>
      </c>
      <c r="C10" t="s">
        <v>114</v>
      </c>
      <c r="D10" t="s">
        <v>123</v>
      </c>
    </row>
    <row r="11" spans="1:4" x14ac:dyDescent="0.25">
      <c r="A11" s="9" t="s">
        <v>19</v>
      </c>
      <c r="B11" t="s">
        <v>114</v>
      </c>
      <c r="C11" t="s">
        <v>114</v>
      </c>
      <c r="D11" t="s">
        <v>124</v>
      </c>
    </row>
    <row r="12" spans="1:4" x14ac:dyDescent="0.25">
      <c r="A12" s="9" t="s">
        <v>20</v>
      </c>
      <c r="B12" t="s">
        <v>114</v>
      </c>
      <c r="C12" t="s">
        <v>114</v>
      </c>
      <c r="D12" t="s">
        <v>125</v>
      </c>
    </row>
    <row r="13" spans="1:4" x14ac:dyDescent="0.25">
      <c r="A13" s="9" t="s">
        <v>21</v>
      </c>
      <c r="B13" t="s">
        <v>114</v>
      </c>
      <c r="C13" t="s">
        <v>114</v>
      </c>
      <c r="D13" t="s">
        <v>126</v>
      </c>
    </row>
    <row r="14" spans="1:4" x14ac:dyDescent="0.25">
      <c r="A14" s="9" t="s">
        <v>22</v>
      </c>
      <c r="B14" t="s">
        <v>114</v>
      </c>
      <c r="C14" t="s">
        <v>114</v>
      </c>
      <c r="D14" t="s">
        <v>127</v>
      </c>
    </row>
    <row r="15" spans="1:4" x14ac:dyDescent="0.25">
      <c r="A15" s="20" t="s">
        <v>115</v>
      </c>
      <c r="B15" s="20"/>
      <c r="C15" s="13"/>
    </row>
    <row r="16" spans="1:4" x14ac:dyDescent="0.25">
      <c r="A16" s="8" t="s">
        <v>3</v>
      </c>
      <c r="B16" t="s">
        <v>114</v>
      </c>
      <c r="C16" t="s">
        <v>116</v>
      </c>
      <c r="D16" t="s">
        <v>128</v>
      </c>
    </row>
    <row r="17" spans="1:4" x14ac:dyDescent="0.25">
      <c r="A17" s="8" t="s">
        <v>30</v>
      </c>
      <c r="B17" t="s">
        <v>114</v>
      </c>
      <c r="C17" t="s">
        <v>114</v>
      </c>
      <c r="D17" t="s">
        <v>130</v>
      </c>
    </row>
    <row r="18" spans="1:4" x14ac:dyDescent="0.25">
      <c r="A18" s="8" t="s">
        <v>31</v>
      </c>
      <c r="B18" t="s">
        <v>114</v>
      </c>
      <c r="C18" t="s">
        <v>114</v>
      </c>
      <c r="D18" t="s">
        <v>129</v>
      </c>
    </row>
    <row r="19" spans="1:4" x14ac:dyDescent="0.25">
      <c r="A19" s="8" t="s">
        <v>32</v>
      </c>
      <c r="B19" t="s">
        <v>116</v>
      </c>
      <c r="C19" t="s">
        <v>114</v>
      </c>
      <c r="D19" t="s">
        <v>133</v>
      </c>
    </row>
    <row r="20" spans="1:4" x14ac:dyDescent="0.25">
      <c r="A20" s="8" t="s">
        <v>33</v>
      </c>
      <c r="B20" t="s">
        <v>114</v>
      </c>
      <c r="C20" t="s">
        <v>114</v>
      </c>
      <c r="D20" t="s">
        <v>131</v>
      </c>
    </row>
    <row r="21" spans="1:4" x14ac:dyDescent="0.25">
      <c r="A21" s="8" t="s">
        <v>34</v>
      </c>
      <c r="B21" t="s">
        <v>114</v>
      </c>
      <c r="C21" t="s">
        <v>114</v>
      </c>
      <c r="D21" t="s">
        <v>134</v>
      </c>
    </row>
    <row r="22" spans="1:4" x14ac:dyDescent="0.25">
      <c r="A22" s="8" t="s">
        <v>26</v>
      </c>
      <c r="B22" t="s">
        <v>114</v>
      </c>
      <c r="C22" t="s">
        <v>114</v>
      </c>
      <c r="D22" t="s">
        <v>135</v>
      </c>
    </row>
    <row r="23" spans="1:4" x14ac:dyDescent="0.25">
      <c r="A23" s="8" t="s">
        <v>27</v>
      </c>
      <c r="B23" t="s">
        <v>114</v>
      </c>
      <c r="C23" t="s">
        <v>114</v>
      </c>
      <c r="D23" t="s">
        <v>136</v>
      </c>
    </row>
    <row r="24" spans="1:4" x14ac:dyDescent="0.25">
      <c r="A24" s="8" t="s">
        <v>28</v>
      </c>
      <c r="B24" t="s">
        <v>114</v>
      </c>
      <c r="C24" t="s">
        <v>114</v>
      </c>
      <c r="D24" t="s">
        <v>137</v>
      </c>
    </row>
    <row r="25" spans="1:4" x14ac:dyDescent="0.25">
      <c r="A25" s="8" t="s">
        <v>12</v>
      </c>
      <c r="B25" t="s">
        <v>114</v>
      </c>
      <c r="C25" t="s">
        <v>114</v>
      </c>
      <c r="D25" t="s">
        <v>138</v>
      </c>
    </row>
    <row r="26" spans="1:4" x14ac:dyDescent="0.25">
      <c r="A26" s="8" t="s">
        <v>29</v>
      </c>
      <c r="B26" t="s">
        <v>114</v>
      </c>
      <c r="C26" t="s">
        <v>114</v>
      </c>
      <c r="D26" t="s">
        <v>132</v>
      </c>
    </row>
    <row r="27" spans="1:4" ht="45" x14ac:dyDescent="0.25">
      <c r="A27" s="16" t="s">
        <v>23</v>
      </c>
      <c r="B27" s="15" t="s">
        <v>114</v>
      </c>
      <c r="C27" t="s">
        <v>114</v>
      </c>
      <c r="D27" s="12" t="s">
        <v>139</v>
      </c>
    </row>
    <row r="28" spans="1:4" x14ac:dyDescent="0.25">
      <c r="A28" s="8" t="s">
        <v>13</v>
      </c>
      <c r="B28" t="s">
        <v>114</v>
      </c>
      <c r="C28" t="s">
        <v>114</v>
      </c>
      <c r="D28" t="s">
        <v>140</v>
      </c>
    </row>
    <row r="29" spans="1:4" x14ac:dyDescent="0.25">
      <c r="A29" s="8" t="s">
        <v>4</v>
      </c>
      <c r="B29" s="15" t="s">
        <v>114</v>
      </c>
      <c r="C29" t="s">
        <v>114</v>
      </c>
      <c r="D29" t="s">
        <v>141</v>
      </c>
    </row>
    <row r="30" spans="1:4" x14ac:dyDescent="0.25">
      <c r="A30" s="8" t="s">
        <v>35</v>
      </c>
      <c r="B30" s="15" t="s">
        <v>114</v>
      </c>
      <c r="C30" t="s">
        <v>114</v>
      </c>
      <c r="D30" t="s">
        <v>141</v>
      </c>
    </row>
  </sheetData>
  <mergeCells count="2">
    <mergeCell ref="A2:B2"/>
    <mergeCell ref="A15:B1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Retur</vt:lpstr>
      <vt:lpstr>DetailRetur</vt:lpstr>
      <vt:lpstr>REF</vt:lpstr>
      <vt:lpstr>Keterangan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Radhitya Kenprasojo</dc:creator>
  <cp:lastModifiedBy>Irawan Setiadi</cp:lastModifiedBy>
  <dcterms:created xsi:type="dcterms:W3CDTF">2015-06-05T18:17:20Z</dcterms:created>
  <dcterms:modified xsi:type="dcterms:W3CDTF">2025-01-08T04:22:48Z</dcterms:modified>
</cp:coreProperties>
</file>